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TRE  2023 TITULO V - - -\FINANCIERO -PRESUPUESTAL\"/>
    </mc:Choice>
  </mc:AlternateContent>
  <bookViews>
    <workbookView xWindow="-125" yWindow="-125" windowWidth="20736" windowHeight="11157" tabRatio="885"/>
  </bookViews>
  <sheets>
    <sheet name="CA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40" i="4"/>
  <c r="E40" i="4"/>
  <c r="C40" i="4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B40" i="4"/>
  <c r="F26" i="4"/>
  <c r="E26" i="4"/>
  <c r="D25" i="4"/>
  <c r="G25" i="4" s="1"/>
  <c r="D24" i="4"/>
  <c r="G24" i="4" s="1"/>
  <c r="D23" i="4"/>
  <c r="G23" i="4" s="1"/>
  <c r="D22" i="4"/>
  <c r="G22" i="4" s="1"/>
  <c r="C26" i="4"/>
  <c r="B26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5" i="4"/>
  <c r="E15" i="4"/>
  <c r="C15" i="4"/>
  <c r="B15" i="4"/>
  <c r="G26" i="4" l="1"/>
  <c r="G40" i="4"/>
  <c r="D26" i="4"/>
  <c r="D40" i="4"/>
  <c r="G15" i="4"/>
  <c r="D15" i="4"/>
</calcChain>
</file>

<file path=xl/sharedStrings.xml><?xml version="1.0" encoding="utf-8"?>
<sst xmlns="http://schemas.openxmlformats.org/spreadsheetml/2006/main" count="56" uniqueCount="34">
  <si>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</si>
  <si>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</si>
  <si>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</si>
  <si>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</si>
  <si>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</si>
  <si>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</si>
  <si>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</si>
  <si>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</si>
  <si>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</si>
  <si>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</si>
  <si>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</si>
  <si>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</si>
  <si>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</si>
  <si>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</si>
  <si>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</si>
  <si>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</si>
  <si>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</si>
  <si>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</si>
  <si>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</si>
  <si>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</si>
  <si>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</si>
  <si>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</si>
  <si>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</si>
  <si>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31120M29A010000 H. CONSEJO DIRECTIVO</t>
  </si>
  <si>
    <t>31120M29A020000 AREA COMERCIAL</t>
  </si>
  <si>
    <t>31120M29A030000 COORD DE CONTAB Y F</t>
  </si>
  <si>
    <t>31120M29A040000 COORDINACION TECNICA</t>
  </si>
  <si>
    <t>31120M29A050000 OPERACION Y MTTO</t>
  </si>
  <si>
    <t>31120M29A060000 COORD PLANTA TRAT</t>
  </si>
  <si>
    <t>31120M29A070000 GESTION SOCIAL</t>
  </si>
  <si>
    <t>31120M29A080000 ATENCION A COMITES RURAL</t>
  </si>
  <si>
    <t>Junta Municipal de Agua Potable y Alcantarillado de San Felipe, Gto.
Estado Analítico del Ejercicio del Presupuesto de Egresos
Clasificación Administrativa
Del 1 de Enero al 31 de Marzo de 2023</t>
  </si>
  <si>
    <t>Junta Municipal de Agua Potable y Alcantarillado de San Felipe, Gto.
Estado Analítico del Ejercicio del Presupuesto de Egresos
Clasificación Administrativa (Poderes)
Del 1 de Enero al 31 de Marzo de 2023</t>
  </si>
  <si>
    <t>Junta Municipal de Agua Potable y Alcantarillado de San Felipe, Gto.
Estado Analítico del Ejercicio del Presupuesto de Egresos
Clasificación Administrativa (Sector Paraestatal)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</si>
</sst>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4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abSelected="1" topLeftCell="A13" workbookViewId="0">
      <selection activeCell="L25" sqref="L25"/>
    </sheetView>
  </sheetViews>
  <sheetFormatPr baseColWidth="10" defaultColWidth="12" defaultRowHeight="10.65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.1" customHeight="1" x14ac:dyDescent="0.2">
      <c r="A1" s="14" t="s">
        <v>31</v>
      </c>
      <c r="B1" s="12"/>
      <c r="C1" s="12"/>
      <c r="D1" s="12"/>
      <c r="E1" s="12"/>
      <c r="F1" s="12"/>
      <c r="G1" s="13"/>
    </row>
    <row r="2" spans="1:7" x14ac:dyDescent="0.2">
      <c r="A2" s="17" t="s">
        <v>10</v>
      </c>
      <c r="B2" s="14" t="s">
        <v>16</v>
      </c>
      <c r="C2" s="12"/>
      <c r="D2" s="12"/>
      <c r="E2" s="12"/>
      <c r="F2" s="13"/>
      <c r="G2" s="15" t="s">
        <v>15</v>
      </c>
    </row>
    <row r="3" spans="1:7" ht="24.9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5470647</v>
      </c>
      <c r="C6" s="4">
        <v>869763.95</v>
      </c>
      <c r="D6" s="4">
        <f>B6+C6</f>
        <v>6340410.9500000002</v>
      </c>
      <c r="E6" s="4">
        <v>742476.65</v>
      </c>
      <c r="F6" s="4">
        <v>742476.65</v>
      </c>
      <c r="G6" s="4">
        <f>D6-E6</f>
        <v>5597934.2999999998</v>
      </c>
    </row>
    <row r="7" spans="1:7" x14ac:dyDescent="0.2">
      <c r="A7" s="9" t="s">
        <v>24</v>
      </c>
      <c r="B7" s="4">
        <v>7245316.5499999998</v>
      </c>
      <c r="C7" s="4">
        <v>1021250</v>
      </c>
      <c r="D7" s="4">
        <f t="shared" ref="D7:D12" si="0">B7+C7</f>
        <v>8266566.5499999998</v>
      </c>
      <c r="E7" s="4">
        <v>891028.13</v>
      </c>
      <c r="F7" s="4">
        <v>891028.13</v>
      </c>
      <c r="G7" s="4">
        <f t="shared" ref="G7:G12" si="1">D7-E7</f>
        <v>7375538.4199999999</v>
      </c>
    </row>
    <row r="8" spans="1:7" x14ac:dyDescent="0.2">
      <c r="A8" s="9" t="s">
        <v>25</v>
      </c>
      <c r="B8" s="4">
        <v>3280775.91</v>
      </c>
      <c r="C8" s="4">
        <v>16410</v>
      </c>
      <c r="D8" s="4">
        <f t="shared" si="0"/>
        <v>3297185.91</v>
      </c>
      <c r="E8" s="4">
        <v>660198.53</v>
      </c>
      <c r="F8" s="4">
        <v>660198.53</v>
      </c>
      <c r="G8" s="4">
        <f t="shared" si="1"/>
        <v>2636987.38</v>
      </c>
    </row>
    <row r="9" spans="1:7" x14ac:dyDescent="0.2">
      <c r="A9" s="9" t="s">
        <v>26</v>
      </c>
      <c r="B9" s="4">
        <v>5026607.95</v>
      </c>
      <c r="C9" s="4">
        <v>29221446.93</v>
      </c>
      <c r="D9" s="4">
        <f t="shared" si="0"/>
        <v>34248054.880000003</v>
      </c>
      <c r="E9" s="4">
        <v>2641998.65</v>
      </c>
      <c r="F9" s="4">
        <v>2641998.65</v>
      </c>
      <c r="G9" s="4">
        <f t="shared" si="1"/>
        <v>31606056.230000004</v>
      </c>
    </row>
    <row r="10" spans="1:7" x14ac:dyDescent="0.2">
      <c r="A10" s="9" t="s">
        <v>27</v>
      </c>
      <c r="B10" s="4">
        <v>19132074.489999998</v>
      </c>
      <c r="C10" s="4">
        <v>262151.89</v>
      </c>
      <c r="D10" s="4">
        <f t="shared" si="0"/>
        <v>19394226.379999999</v>
      </c>
      <c r="E10" s="4">
        <v>3144213.44</v>
      </c>
      <c r="F10" s="4">
        <v>3147410.71</v>
      </c>
      <c r="G10" s="4">
        <f t="shared" si="1"/>
        <v>16250012.939999999</v>
      </c>
    </row>
    <row r="11" spans="1:7" x14ac:dyDescent="0.2">
      <c r="A11" s="9" t="s">
        <v>28</v>
      </c>
      <c r="B11" s="4">
        <v>5024494.54</v>
      </c>
      <c r="C11" s="4">
        <v>5835</v>
      </c>
      <c r="D11" s="4">
        <f t="shared" si="0"/>
        <v>5030329.54</v>
      </c>
      <c r="E11" s="4">
        <v>668389.59</v>
      </c>
      <c r="F11" s="4">
        <v>665192.31999999995</v>
      </c>
      <c r="G11" s="4">
        <f t="shared" si="1"/>
        <v>4361939.95</v>
      </c>
    </row>
    <row r="12" spans="1:7" x14ac:dyDescent="0.2">
      <c r="A12" s="9" t="s">
        <v>29</v>
      </c>
      <c r="B12" s="4">
        <v>1175803.6499999999</v>
      </c>
      <c r="C12" s="4">
        <v>8175</v>
      </c>
      <c r="D12" s="4">
        <f t="shared" si="0"/>
        <v>1183978.6499999999</v>
      </c>
      <c r="E12" s="4">
        <v>234690.37</v>
      </c>
      <c r="F12" s="4">
        <v>234690.37</v>
      </c>
      <c r="G12" s="4">
        <f t="shared" si="1"/>
        <v>949288.27999999991</v>
      </c>
    </row>
    <row r="13" spans="1:7" x14ac:dyDescent="0.2">
      <c r="A13" s="9" t="s">
        <v>30</v>
      </c>
      <c r="B13" s="4">
        <v>1163813.81</v>
      </c>
      <c r="C13" s="4">
        <v>50905</v>
      </c>
      <c r="D13" s="4">
        <f t="shared" ref="D13" si="2">B13+C13</f>
        <v>1214718.81</v>
      </c>
      <c r="E13" s="4">
        <v>98849.16</v>
      </c>
      <c r="F13" s="4">
        <v>98849.16</v>
      </c>
      <c r="G13" s="4">
        <f t="shared" ref="G13" si="3">D13-E13</f>
        <v>1115869.6500000001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9</v>
      </c>
      <c r="B15" s="7">
        <f t="shared" ref="B15:G15" si="4">SUM(B6:B14)</f>
        <v>47519533.899999999</v>
      </c>
      <c r="C15" s="7">
        <f t="shared" si="4"/>
        <v>31455937.77</v>
      </c>
      <c r="D15" s="7">
        <f t="shared" si="4"/>
        <v>78975471.670000017</v>
      </c>
      <c r="E15" s="7">
        <f t="shared" si="4"/>
        <v>9081844.5199999996</v>
      </c>
      <c r="F15" s="7">
        <f t="shared" si="4"/>
        <v>9081844.5199999996</v>
      </c>
      <c r="G15" s="7">
        <f t="shared" si="4"/>
        <v>69893627.150000006</v>
      </c>
    </row>
    <row r="18" spans="1:7" ht="45.1" customHeight="1" x14ac:dyDescent="0.2">
      <c r="A18" s="14" t="s">
        <v>32</v>
      </c>
      <c r="B18" s="12"/>
      <c r="C18" s="12"/>
      <c r="D18" s="12"/>
      <c r="E18" s="12"/>
      <c r="F18" s="12"/>
      <c r="G18" s="13"/>
    </row>
    <row r="19" spans="1:7" x14ac:dyDescent="0.2">
      <c r="A19" s="17" t="s">
        <v>10</v>
      </c>
      <c r="B19" s="14" t="s">
        <v>16</v>
      </c>
      <c r="C19" s="12"/>
      <c r="D19" s="12"/>
      <c r="E19" s="12"/>
      <c r="F19" s="13"/>
      <c r="G19" s="15" t="s">
        <v>15</v>
      </c>
    </row>
    <row r="20" spans="1:7" ht="21.3" x14ac:dyDescent="0.2">
      <c r="A20" s="18"/>
      <c r="B20" s="2" t="s">
        <v>11</v>
      </c>
      <c r="C20" s="2" t="s">
        <v>17</v>
      </c>
      <c r="D20" s="2" t="s">
        <v>12</v>
      </c>
      <c r="E20" s="2" t="s">
        <v>13</v>
      </c>
      <c r="F20" s="2" t="s">
        <v>14</v>
      </c>
      <c r="G20" s="16"/>
    </row>
    <row r="21" spans="1:7" x14ac:dyDescent="0.2">
      <c r="A21" s="19"/>
      <c r="B21" s="3">
        <v>1</v>
      </c>
      <c r="C21" s="3">
        <v>2</v>
      </c>
      <c r="D21" s="3" t="s">
        <v>18</v>
      </c>
      <c r="E21" s="3">
        <v>4</v>
      </c>
      <c r="F21" s="3">
        <v>5</v>
      </c>
      <c r="G21" s="3" t="s">
        <v>19</v>
      </c>
    </row>
    <row r="22" spans="1:7" x14ac:dyDescent="0.2">
      <c r="A22" s="10" t="s">
        <v>0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10" t="s">
        <v>1</v>
      </c>
      <c r="B23" s="4">
        <v>0</v>
      </c>
      <c r="C23" s="4">
        <v>0</v>
      </c>
      <c r="D23" s="4">
        <f t="shared" ref="D23:D25" si="5">B23+C23</f>
        <v>0</v>
      </c>
      <c r="E23" s="4">
        <v>0</v>
      </c>
      <c r="F23" s="4">
        <v>0</v>
      </c>
      <c r="G23" s="4">
        <f t="shared" ref="G23:G25" si="6">D23-E23</f>
        <v>0</v>
      </c>
    </row>
    <row r="24" spans="1:7" x14ac:dyDescent="0.2">
      <c r="A24" s="10" t="s">
        <v>2</v>
      </c>
      <c r="B24" s="4">
        <v>0</v>
      </c>
      <c r="C24" s="4">
        <v>0</v>
      </c>
      <c r="D24" s="4">
        <f t="shared" si="5"/>
        <v>0</v>
      </c>
      <c r="E24" s="4">
        <v>0</v>
      </c>
      <c r="F24" s="4">
        <v>0</v>
      </c>
      <c r="G24" s="4">
        <f t="shared" si="6"/>
        <v>0</v>
      </c>
    </row>
    <row r="25" spans="1:7" x14ac:dyDescent="0.2">
      <c r="A25" s="10" t="s">
        <v>21</v>
      </c>
      <c r="B25" s="4">
        <v>0</v>
      </c>
      <c r="C25" s="4">
        <v>0</v>
      </c>
      <c r="D25" s="4">
        <f t="shared" si="5"/>
        <v>0</v>
      </c>
      <c r="E25" s="4">
        <v>0</v>
      </c>
      <c r="F25" s="4">
        <v>0</v>
      </c>
      <c r="G25" s="4">
        <f t="shared" si="6"/>
        <v>0</v>
      </c>
    </row>
    <row r="26" spans="1:7" x14ac:dyDescent="0.2">
      <c r="A26" s="6" t="s">
        <v>9</v>
      </c>
      <c r="B26" s="7">
        <f t="shared" ref="B26:G26" si="7">SUM(B22:B25)</f>
        <v>0</v>
      </c>
      <c r="C26" s="7">
        <f t="shared" si="7"/>
        <v>0</v>
      </c>
      <c r="D26" s="7">
        <f t="shared" si="7"/>
        <v>0</v>
      </c>
      <c r="E26" s="7">
        <f t="shared" si="7"/>
        <v>0</v>
      </c>
      <c r="F26" s="7">
        <f t="shared" si="7"/>
        <v>0</v>
      </c>
      <c r="G26" s="7">
        <f t="shared" si="7"/>
        <v>0</v>
      </c>
    </row>
    <row r="29" spans="1:7" ht="45.1" customHeight="1" x14ac:dyDescent="0.2">
      <c r="A29" s="14" t="s">
        <v>33</v>
      </c>
      <c r="B29" s="12"/>
      <c r="C29" s="12"/>
      <c r="D29" s="12"/>
      <c r="E29" s="12"/>
      <c r="F29" s="12"/>
      <c r="G29" s="13"/>
    </row>
    <row r="30" spans="1:7" x14ac:dyDescent="0.2">
      <c r="A30" s="17" t="s">
        <v>10</v>
      </c>
      <c r="B30" s="14" t="s">
        <v>16</v>
      </c>
      <c r="C30" s="12"/>
      <c r="D30" s="12"/>
      <c r="E30" s="12"/>
      <c r="F30" s="13"/>
      <c r="G30" s="15" t="s">
        <v>15</v>
      </c>
    </row>
    <row r="31" spans="1:7" ht="21.3" x14ac:dyDescent="0.2">
      <c r="A31" s="18"/>
      <c r="B31" s="2" t="s">
        <v>11</v>
      </c>
      <c r="C31" s="2" t="s">
        <v>17</v>
      </c>
      <c r="D31" s="2" t="s">
        <v>12</v>
      </c>
      <c r="E31" s="2" t="s">
        <v>13</v>
      </c>
      <c r="F31" s="2" t="s">
        <v>14</v>
      </c>
      <c r="G31" s="16"/>
    </row>
    <row r="32" spans="1:7" x14ac:dyDescent="0.2">
      <c r="A32" s="19"/>
      <c r="B32" s="3">
        <v>1</v>
      </c>
      <c r="C32" s="3">
        <v>2</v>
      </c>
      <c r="D32" s="3" t="s">
        <v>18</v>
      </c>
      <c r="E32" s="3">
        <v>4</v>
      </c>
      <c r="F32" s="3">
        <v>5</v>
      </c>
      <c r="G32" s="3" t="s">
        <v>19</v>
      </c>
    </row>
    <row r="33" spans="1:7" x14ac:dyDescent="0.2">
      <c r="A33" s="11" t="s">
        <v>4</v>
      </c>
      <c r="B33" s="4">
        <v>47519533.899999999</v>
      </c>
      <c r="C33" s="4">
        <v>31455937.77</v>
      </c>
      <c r="D33" s="4">
        <f t="shared" ref="D33:D39" si="8">B33+C33</f>
        <v>78975471.670000002</v>
      </c>
      <c r="E33" s="4">
        <v>9081844.5199999996</v>
      </c>
      <c r="F33" s="4">
        <v>9081844.5199999996</v>
      </c>
      <c r="G33" s="4">
        <f t="shared" ref="G33:G39" si="9">D33-E33</f>
        <v>69893627.150000006</v>
      </c>
    </row>
    <row r="34" spans="1:7" x14ac:dyDescent="0.2">
      <c r="A34" s="11" t="s">
        <v>3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9"/>
        <v>0</v>
      </c>
    </row>
    <row r="35" spans="1:7" ht="21.3" x14ac:dyDescent="0.2">
      <c r="A35" s="11" t="s">
        <v>5</v>
      </c>
      <c r="B35" s="4">
        <v>0</v>
      </c>
      <c r="C35" s="4">
        <v>0</v>
      </c>
      <c r="D35" s="4">
        <f t="shared" si="8"/>
        <v>0</v>
      </c>
      <c r="E35" s="4">
        <v>0</v>
      </c>
      <c r="F35" s="4">
        <v>0</v>
      </c>
      <c r="G35" s="4">
        <f t="shared" si="9"/>
        <v>0</v>
      </c>
    </row>
    <row r="36" spans="1:7" x14ac:dyDescent="0.2">
      <c r="A36" s="11" t="s">
        <v>7</v>
      </c>
      <c r="B36" s="4">
        <v>0</v>
      </c>
      <c r="C36" s="4">
        <v>0</v>
      </c>
      <c r="D36" s="4">
        <f t="shared" si="8"/>
        <v>0</v>
      </c>
      <c r="E36" s="4">
        <v>0</v>
      </c>
      <c r="F36" s="4">
        <v>0</v>
      </c>
      <c r="G36" s="4">
        <f t="shared" si="9"/>
        <v>0</v>
      </c>
    </row>
    <row r="37" spans="1:7" ht="11.3" customHeight="1" x14ac:dyDescent="0.2">
      <c r="A37" s="11" t="s">
        <v>8</v>
      </c>
      <c r="B37" s="4">
        <v>0</v>
      </c>
      <c r="C37" s="4">
        <v>0</v>
      </c>
      <c r="D37" s="4">
        <f t="shared" si="8"/>
        <v>0</v>
      </c>
      <c r="E37" s="4">
        <v>0</v>
      </c>
      <c r="F37" s="4">
        <v>0</v>
      </c>
      <c r="G37" s="4">
        <f t="shared" si="9"/>
        <v>0</v>
      </c>
    </row>
    <row r="38" spans="1:7" x14ac:dyDescent="0.2">
      <c r="A38" s="11" t="s">
        <v>22</v>
      </c>
      <c r="B38" s="4">
        <v>0</v>
      </c>
      <c r="C38" s="4">
        <v>0</v>
      </c>
      <c r="D38" s="4">
        <f t="shared" si="8"/>
        <v>0</v>
      </c>
      <c r="E38" s="4">
        <v>0</v>
      </c>
      <c r="F38" s="4">
        <v>0</v>
      </c>
      <c r="G38" s="4">
        <f t="shared" si="9"/>
        <v>0</v>
      </c>
    </row>
    <row r="39" spans="1:7" x14ac:dyDescent="0.2">
      <c r="A39" s="11" t="s">
        <v>6</v>
      </c>
      <c r="B39" s="4">
        <v>0</v>
      </c>
      <c r="C39" s="4">
        <v>0</v>
      </c>
      <c r="D39" s="4">
        <f t="shared" si="8"/>
        <v>0</v>
      </c>
      <c r="E39" s="4">
        <v>0</v>
      </c>
      <c r="F39" s="4">
        <v>0</v>
      </c>
      <c r="G39" s="4">
        <f t="shared" si="9"/>
        <v>0</v>
      </c>
    </row>
    <row r="40" spans="1:7" x14ac:dyDescent="0.2">
      <c r="A40" s="6" t="s">
        <v>9</v>
      </c>
      <c r="B40" s="7">
        <f t="shared" ref="B40:G40" si="10">SUM(B33:B39)</f>
        <v>47519533.899999999</v>
      </c>
      <c r="C40" s="7">
        <f t="shared" si="10"/>
        <v>31455937.77</v>
      </c>
      <c r="D40" s="7">
        <f t="shared" si="10"/>
        <v>78975471.670000002</v>
      </c>
      <c r="E40" s="7">
        <f t="shared" si="10"/>
        <v>9081844.5199999996</v>
      </c>
      <c r="F40" s="7">
        <f t="shared" si="10"/>
        <v>9081844.5199999996</v>
      </c>
      <c r="G40" s="7">
        <f t="shared" si="10"/>
        <v>69893627.150000006</v>
      </c>
    </row>
    <row r="42" spans="1:7" x14ac:dyDescent="0.2">
      <c r="A42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8:G18"/>
    <mergeCell ref="A2:A4"/>
    <mergeCell ref="B30:F30"/>
    <mergeCell ref="G30:G31"/>
    <mergeCell ref="B19:F19"/>
    <mergeCell ref="G19:G20"/>
    <mergeCell ref="A29:G29"/>
    <mergeCell ref="A19:A21"/>
    <mergeCell ref="A30:A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2023-05-08T19:12:56Z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